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8800" windowHeight="11535" tabRatio="734"/>
  </bookViews>
  <sheets>
    <sheet name="ОО" sheetId="1" r:id="rId1"/>
  </sheets>
  <definedNames>
    <definedName name="_xlnm._FilterDatabase" localSheetId="0" hidden="1">ОО!$A$3:$D$13</definedName>
  </definedNames>
  <calcPr calcId="144525"/>
</workbook>
</file>

<file path=xl/calcChain.xml><?xml version="1.0" encoding="utf-8"?>
<calcChain xmlns="http://schemas.openxmlformats.org/spreadsheetml/2006/main">
  <c r="N15" i="1" l="1"/>
  <c r="M15" i="1"/>
  <c r="K15" i="1"/>
  <c r="J15" i="1"/>
  <c r="I15" i="1"/>
  <c r="H15" i="1"/>
  <c r="G15" i="1"/>
  <c r="F15" i="1"/>
  <c r="E15" i="1"/>
  <c r="E14" i="1" l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C15" i="1" s="1"/>
  <c r="AD14" i="1"/>
  <c r="AE14" i="1"/>
  <c r="AE15" i="1" s="1"/>
  <c r="AF14" i="1"/>
  <c r="AF15" i="1" s="1"/>
  <c r="AG14" i="1"/>
  <c r="AG15" i="1" s="1"/>
  <c r="AH14" i="1"/>
  <c r="AH15" i="1" s="1"/>
  <c r="AI14" i="1"/>
  <c r="AI15" i="1" s="1"/>
  <c r="AJ14" i="1"/>
  <c r="AJ15" i="1" s="1"/>
  <c r="L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D15" i="1"/>
</calcChain>
</file>

<file path=xl/sharedStrings.xml><?xml version="1.0" encoding="utf-8"?>
<sst xmlns="http://schemas.openxmlformats.org/spreadsheetml/2006/main" count="67" uniqueCount="59">
  <si>
    <t>Название муниципального образования</t>
  </si>
  <si>
    <t>Сокращенное название образовательной организации</t>
  </si>
  <si>
    <t>№ п/п</t>
  </si>
  <si>
    <t>Полное название образовательной организации           (по Уставу)</t>
  </si>
  <si>
    <t xml:space="preserve">Кораблинский </t>
  </si>
  <si>
    <t>МОУ "Кораблинская СШ №1"</t>
  </si>
  <si>
    <t>МОУ "Кораблинская СШ №2"</t>
  </si>
  <si>
    <t>МОУ "Кораблинская СШ им. Героя РФ И.В. Сарычева""</t>
  </si>
  <si>
    <t>МОУ"Кипчаковская СШ"</t>
  </si>
  <si>
    <t>МОУ"Ключанская СШ"</t>
  </si>
  <si>
    <t>МОУ"Пехлецкая СШ им. В.В. Соловова"</t>
  </si>
  <si>
    <t>МОУ"Пустотинская СШ им. П.А. Галкина"</t>
  </si>
  <si>
    <t xml:space="preserve">МОУ"Ерлинская ОШ" </t>
  </si>
  <si>
    <t>МОУ"Яблоневская ОШ"</t>
  </si>
  <si>
    <t>Муниципальное общеобразовательное учреждение "Кораблинская средняя школа №1"</t>
  </si>
  <si>
    <t>Муниципальное общеобразовательное учреждение "Кораблинская средняя  школа №2"</t>
  </si>
  <si>
    <t>Муниципальное общеобразовательное учреждение "Кораблинская средняя школа имени Героя Российской Федерации И.В.Сарычева"</t>
  </si>
  <si>
    <t>Муниципальное общеобразовательное учреждение "Кипчаковская средняя школа"</t>
  </si>
  <si>
    <t>Муниципальное общеобразовательное учреждение "Ключанская средняя школа"</t>
  </si>
  <si>
    <t>Муниципальное общеобразовательное учреждение "Пехлецкая средняя  школа имени В.В.Соловова"</t>
  </si>
  <si>
    <t>Муниципальное общеобразовательное учреждение "Пустотинская средняя школа имени Героя Советского Союза Павла Андреевича Галкина"</t>
  </si>
  <si>
    <t>Муниципальное общеобразовательное учреждение "Ерлинская основная школа"</t>
  </si>
  <si>
    <t>Муниципальное общеобразовательное учреждение "Яблоневская основнаяя школа"</t>
  </si>
  <si>
    <t>трек 2</t>
  </si>
  <si>
    <t>В образовательной организации, обеспечено функционирование объективной внутришкольной системы оценки качества образования (далее – ВСОКО) (Да - 1 /нет - 0)</t>
  </si>
  <si>
    <t xml:space="preserve">
В Положении ОО по ВСОКО и планах отражены следующие направления:  
- оценка качества подготовки;
-  работа с отстающими обучающимися;
-  работа с одаренными обучающимися;
- воспитательная работа с обучающимися;
- профориентационная работа с обучающимися;
- профессиональное развитие педагогических работников школы
(1/0)</t>
  </si>
  <si>
    <t>В аналитических документах по ВСОКО ОО
отражены все шесть блоков:  
- оценка качества подготовки
-  работа с отстающими обучающимися
-  работа с одаренными обучающимися
- профориентационная работа
- воспитательная работа
-  профессиональное развитие 
педагогических работников школы
(1/0)</t>
  </si>
  <si>
    <t>В образовательной организации ВСОКО выстроена с учетом управленческого цикла (1/0)</t>
  </si>
  <si>
    <t xml:space="preserve">В образовательной организации в рамках ВСОКО проводится анализ 
внутренних оценочных процедур 
(текущий/промежуточный/итоговый контроль), проверка журналов на предмет учета 
индивидуальных достижений обучающихся, причин снижения успеваемости, «накопляемости» оценок (1/0)
</t>
  </si>
  <si>
    <t>В образовательной организации сформирована система работы  с одаренными обучающимися (1/0)</t>
  </si>
  <si>
    <t>В образовательной организации реализуется индивидуальный учебный план для талантливых и одаренных обучающихся (1/0)</t>
  </si>
  <si>
    <t>В образовательной организации реализуются программы по выявлению и 
развитию талантов у детей и молодежи
(1/0)</t>
  </si>
  <si>
    <t xml:space="preserve">В образовательной организации имеются победители и призеры 
Регионального / всероссийского этапов ВсОШ (1/0)
</t>
  </si>
  <si>
    <t xml:space="preserve">В образовательной организации имеется план профориентационных мероприятий (1/0)
</t>
  </si>
  <si>
    <t>Образовательная организация имеет договоры  с социальными  партнерами (отражено  в  программе профориентационной работы)  (1/0)</t>
  </si>
  <si>
    <t>В Образовательной организации более 50% обучающихся охвачены проектом «Билет в будущее» (от общего количества обучающихся 6 – 11 классов) (1/0)</t>
  </si>
  <si>
    <t>В образовательной организации реализуются мероприятия, направленные на профилактику алкоголизма, наркомании, токсикомании и табакокурения в соответствии с календарным графиком воспитательной работы в полном объеме (1/0)</t>
  </si>
  <si>
    <t xml:space="preserve">В образовательной организации в рамках процедур оценки качества образования проводится анализ 
работы классных руководителей (план работы и его реализация в соответствии с ФГОС, рабочим планом воспитательной работы и календарным графиком) (1/0)
</t>
  </si>
  <si>
    <t>В образовательной организации сформирована система профилактики школьной неуспешности (1/0)</t>
  </si>
  <si>
    <t xml:space="preserve">Образовательная организация внесла сведения о документах об образовании, выданных образовательными организациями, реализующими программы основного общего образования и среднего общего образования (1/0)
</t>
  </si>
  <si>
    <t>В образовательной организации доля молодых учителей составляет не менее 10% (1/0)</t>
  </si>
  <si>
    <t>Коэффициент текучести 
педагогических кадров по результатам обучения (на основе объективных данных и с учетом контекстных характеристик образовательных организаций)  (больше 1 =1/ меньше 1 = 0)</t>
  </si>
  <si>
    <t>Выпускники 9-х классов ОО не прошли государственную итоговую аттестацию из числа выпускников, допущенных к государственной итоговой аттестации в соответствующем году (1/0)</t>
  </si>
  <si>
    <t>Участники ЕГЭ образовательной организации сдали обязательные учебные предметы на высоком  уровне (75  и  выше  баллов)  (1/0)</t>
  </si>
  <si>
    <t xml:space="preserve">Руководитель образовательной организации прошел тестирование для диагностики профессиональных 
дефицитов  (1/0)
</t>
  </si>
  <si>
    <t>Руководитель образовательной организаций, прошедший повторное тестирование для диагностики после курсов повышения квалификации  (1/0)</t>
  </si>
  <si>
    <t xml:space="preserve">В муниципалитете, на территории которого расположена образоватльная организация,  
сформирована система работы с резервом управленческих кадров  (1/0)
</t>
  </si>
  <si>
    <t xml:space="preserve">Представитель образовательной организации по итогам конкурсного отбора и обучения в школе кадрового резерва включен в кадровый 
резерв системы образования региона для замещения вакантных должностей  «руководитель», «заместитель руководителя»  (1/0)
</t>
  </si>
  <si>
    <t xml:space="preserve">В муниципалитете, на территории которого расположена образовательная организация, сформирована конкурсная система назначения руководителей образовательных организаций  (1/0)
</t>
  </si>
  <si>
    <t xml:space="preserve">Руководитель ОО, включенный в муниципальный кадровый 
резерв, назначен на должность руководителя или заместителя руководителя в текущем году  (1/0)
</t>
  </si>
  <si>
    <t>Руководитель образовательной организации принял участие в мониторинге управленческой деятельности руководителей образовательных организаций по подготовке школьных управленческих команд  (1/0)</t>
  </si>
  <si>
    <t xml:space="preserve">В образовательной организации сформирована управленческая команда из числа руководителей, заместителей руководителей и 
ведущих учителей  (1/0)
</t>
  </si>
  <si>
    <t>Управленческая команда образовательной организации прошла обучение по программе управление образовательной организацией  (1/0)</t>
  </si>
  <si>
    <t>В образовательной организации более 50% руководителей, прошли диагностику на профессиональные дефициты (1/0)</t>
  </si>
  <si>
    <t>Свод аналитических материалов по итогам мониторинга эффективности руководителей образовательных организаций Рязанской области</t>
  </si>
  <si>
    <t>Образовательная организация не допустила несвоевременное выставление оценок в журнал и/или некорректное исправление оценок в рамках текущего и 
промежуточного оценивания
(1/0)</t>
  </si>
  <si>
    <t>трек 1</t>
  </si>
  <si>
    <t xml:space="preserve"> ОО имеет признаки 
необъективных образовательных 
результатов (федеральный и 
региональный списки) (0/1)
 </t>
  </si>
  <si>
    <t>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</si>
</sst>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 applyBorder="0" applyProtection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43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2" fillId="0" borderId="1" xfId="7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8" fillId="0" borderId="1" xfId="7" applyFont="1" applyFill="1" applyBorder="1" applyAlignment="1">
      <alignment horizontal="left" vertical="center" wrapText="1"/>
    </xf>
    <xf numFmtId="0" fontId="9" fillId="0" borderId="1" xfId="7" applyFont="1" applyBorder="1" applyAlignment="1">
      <alignment horizontal="left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8" fillId="3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8" fillId="5" borderId="2" xfId="0" applyFont="1" applyFill="1" applyBorder="1" applyAlignment="1">
      <alignment horizontal="center"/>
    </xf>
    <xf numFmtId="0" fontId="0" fillId="5" borderId="5" xfId="0" applyFill="1" applyBorder="1" applyAlignment="1"/>
    <xf numFmtId="0" fontId="0" fillId="5" borderId="6" xfId="0" applyFill="1" applyBorder="1" applyAlignment="1"/>
    <xf numFmtId="0" fontId="8" fillId="6" borderId="2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</cellXfs>
  <cellStyles count="9">
    <cellStyle name="Excel Built-in Hyperlink 1" xfId="1"/>
    <cellStyle name="Excel Built-in Normal" xfId="2"/>
    <cellStyle name="Hyperlink" xfId="3"/>
    <cellStyle name="Hyperlink 2" xfId="4"/>
    <cellStyle name="Гиперссылка 7" xfId="5"/>
    <cellStyle name="Обычный" xfId="0" builtinId="0"/>
    <cellStyle name="Обычный 2 2" xfId="6"/>
    <cellStyle name="Обычный 2 2 2" xfId="7"/>
    <cellStyle name="Обычный 7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A38"/>
  <sheetViews>
    <sheetView tabSelected="1" zoomScaleNormal="100" workbookViewId="0">
      <pane xSplit="6" ySplit="4" topLeftCell="GU13" activePane="bottomRight" state="frozen"/>
      <selection pane="topRight" activeCell="L1" sqref="L1"/>
      <selection pane="bottomLeft" activeCell="A4" sqref="A4"/>
      <selection pane="bottomRight" activeCell="AJ2" sqref="AJ2"/>
    </sheetView>
  </sheetViews>
  <sheetFormatPr defaultColWidth="19.42578125" defaultRowHeight="42" customHeight="1" x14ac:dyDescent="0.25"/>
  <cols>
    <col min="1" max="1" width="5.5703125" style="14" customWidth="1"/>
    <col min="2" max="2" width="13.5703125" style="15" customWidth="1"/>
    <col min="3" max="3" width="28" style="14" customWidth="1"/>
    <col min="4" max="4" width="21.140625" style="13" customWidth="1"/>
    <col min="5" max="5" width="24.42578125" style="25" customWidth="1"/>
    <col min="6" max="6" width="37.28515625" style="13" customWidth="1"/>
    <col min="7" max="7" width="34.42578125" style="13" customWidth="1"/>
    <col min="8" max="8" width="16.7109375" style="13" customWidth="1"/>
    <col min="9" max="9" width="27.42578125" style="13" customWidth="1"/>
    <col min="10" max="10" width="24.28515625" style="13" customWidth="1"/>
    <col min="11" max="11" width="22.7109375" style="13" customWidth="1"/>
    <col min="12" max="12" width="24.85546875" style="13" customWidth="1"/>
    <col min="13" max="15" width="19.42578125" style="13" customWidth="1"/>
    <col min="16" max="16" width="22.5703125" style="13" customWidth="1"/>
    <col min="17" max="17" width="19.42578125" style="13" customWidth="1"/>
    <col min="18" max="18" width="28" style="13" customWidth="1"/>
    <col min="19" max="19" width="29.5703125" style="13" customWidth="1"/>
    <col min="20" max="21" width="19.42578125" style="13" customWidth="1"/>
    <col min="22" max="22" width="18.85546875" style="13" customWidth="1"/>
    <col min="23" max="23" width="24.42578125" style="13" customWidth="1"/>
    <col min="24" max="24" width="19.42578125" style="13" customWidth="1"/>
    <col min="25" max="25" width="25.85546875" style="13" customWidth="1"/>
    <col min="26" max="26" width="24.7109375" style="13" customWidth="1"/>
    <col min="27" max="27" width="25.42578125" style="13" customWidth="1"/>
    <col min="28" max="28" width="19.42578125" style="13"/>
    <col min="29" max="30" width="19.42578125" style="13" customWidth="1"/>
    <col min="31" max="31" width="26.85546875" style="13" customWidth="1"/>
    <col min="32" max="32" width="19.42578125" style="13" customWidth="1"/>
    <col min="33" max="33" width="22.28515625" style="13" customWidth="1"/>
    <col min="34" max="34" width="25.7109375" style="13" customWidth="1"/>
    <col min="35" max="35" width="19.42578125" style="13"/>
    <col min="36" max="36" width="19.42578125" style="16"/>
    <col min="37" max="209" width="19.42578125" style="18"/>
    <col min="210" max="16384" width="19.42578125" style="13"/>
  </cols>
  <sheetData>
    <row r="1" spans="1:209" ht="42" customHeight="1" x14ac:dyDescent="0.3">
      <c r="A1" s="35" t="s">
        <v>54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</row>
    <row r="2" spans="1:209" ht="207" customHeight="1" x14ac:dyDescent="0.25">
      <c r="A2" s="1" t="s">
        <v>2</v>
      </c>
      <c r="B2" s="1" t="s">
        <v>0</v>
      </c>
      <c r="C2" s="1" t="s">
        <v>3</v>
      </c>
      <c r="D2" s="1" t="s">
        <v>1</v>
      </c>
      <c r="E2" s="34" t="s">
        <v>24</v>
      </c>
      <c r="F2" s="24" t="s">
        <v>25</v>
      </c>
      <c r="G2" s="24" t="s">
        <v>26</v>
      </c>
      <c r="H2" s="24" t="s">
        <v>27</v>
      </c>
      <c r="I2" s="24" t="s">
        <v>28</v>
      </c>
      <c r="J2" s="24" t="s">
        <v>55</v>
      </c>
      <c r="K2" s="24" t="s">
        <v>29</v>
      </c>
      <c r="L2" s="24" t="s">
        <v>30</v>
      </c>
      <c r="M2" s="24" t="s">
        <v>31</v>
      </c>
      <c r="N2" s="24" t="s">
        <v>32</v>
      </c>
      <c r="O2" s="24" t="s">
        <v>33</v>
      </c>
      <c r="P2" s="24" t="s">
        <v>34</v>
      </c>
      <c r="Q2" s="24" t="s">
        <v>35</v>
      </c>
      <c r="R2" s="24" t="s">
        <v>36</v>
      </c>
      <c r="S2" s="24" t="s">
        <v>37</v>
      </c>
      <c r="T2" s="24" t="s">
        <v>53</v>
      </c>
      <c r="U2" s="24" t="s">
        <v>57</v>
      </c>
      <c r="V2" s="24" t="s">
        <v>38</v>
      </c>
      <c r="W2" s="24" t="s">
        <v>39</v>
      </c>
      <c r="X2" s="24" t="s">
        <v>40</v>
      </c>
      <c r="Y2" s="24" t="s">
        <v>41</v>
      </c>
      <c r="Z2" s="24" t="s">
        <v>42</v>
      </c>
      <c r="AA2" s="24" t="s">
        <v>43</v>
      </c>
      <c r="AB2" s="24" t="s">
        <v>44</v>
      </c>
      <c r="AC2" s="24" t="s">
        <v>45</v>
      </c>
      <c r="AD2" s="24" t="s">
        <v>46</v>
      </c>
      <c r="AE2" s="24" t="s">
        <v>47</v>
      </c>
      <c r="AF2" s="24" t="s">
        <v>48</v>
      </c>
      <c r="AG2" s="24" t="s">
        <v>49</v>
      </c>
      <c r="AH2" s="24" t="s">
        <v>50</v>
      </c>
      <c r="AI2" s="24" t="s">
        <v>51</v>
      </c>
      <c r="AJ2" s="24" t="s">
        <v>52</v>
      </c>
      <c r="AK2" s="17"/>
      <c r="AL2" s="17"/>
    </row>
    <row r="3" spans="1:209" ht="19.5" customHeight="1" x14ac:dyDescent="0.25">
      <c r="A3" s="1"/>
      <c r="B3" s="1"/>
      <c r="C3" s="1"/>
      <c r="D3" s="1"/>
      <c r="E3" s="37" t="s">
        <v>56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9"/>
      <c r="AB3" s="40" t="s">
        <v>23</v>
      </c>
      <c r="AC3" s="41"/>
      <c r="AD3" s="41"/>
      <c r="AE3" s="41"/>
      <c r="AF3" s="41"/>
      <c r="AG3" s="41"/>
      <c r="AH3" s="41"/>
      <c r="AI3" s="41"/>
      <c r="AJ3" s="42"/>
    </row>
    <row r="4" spans="1:209" s="6" customFormat="1" ht="120.75" customHeight="1" x14ac:dyDescent="0.25">
      <c r="A4" s="2"/>
      <c r="B4" s="4"/>
      <c r="D4" s="4"/>
      <c r="E4" s="30"/>
      <c r="F4" s="31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</row>
    <row r="5" spans="1:209" s="7" customFormat="1" ht="120.75" customHeight="1" x14ac:dyDescent="0.25">
      <c r="A5" s="2">
        <v>1</v>
      </c>
      <c r="B5" s="3" t="s">
        <v>4</v>
      </c>
      <c r="C5" s="8" t="s">
        <v>14</v>
      </c>
      <c r="D5" s="9" t="s">
        <v>5</v>
      </c>
      <c r="E5" s="32"/>
      <c r="F5" s="30">
        <v>1</v>
      </c>
      <c r="G5" s="30">
        <v>1</v>
      </c>
      <c r="H5" s="30">
        <v>1</v>
      </c>
      <c r="I5" s="30">
        <v>1</v>
      </c>
      <c r="J5" s="30">
        <v>1</v>
      </c>
      <c r="K5" s="30">
        <v>1</v>
      </c>
      <c r="L5" s="30">
        <v>1</v>
      </c>
      <c r="M5" s="30">
        <v>1</v>
      </c>
      <c r="N5" s="30">
        <v>1</v>
      </c>
      <c r="O5" s="30">
        <v>1</v>
      </c>
      <c r="P5" s="30">
        <v>1</v>
      </c>
      <c r="Q5" s="30">
        <v>1</v>
      </c>
      <c r="R5" s="30">
        <v>1</v>
      </c>
      <c r="S5" s="30">
        <v>1</v>
      </c>
      <c r="T5" s="30">
        <v>1</v>
      </c>
      <c r="U5" s="30">
        <v>1</v>
      </c>
      <c r="V5" s="30">
        <v>1</v>
      </c>
      <c r="W5" s="30">
        <v>1</v>
      </c>
      <c r="X5" s="30">
        <v>1</v>
      </c>
      <c r="Y5" s="30">
        <v>1</v>
      </c>
      <c r="Z5" s="30">
        <v>0</v>
      </c>
      <c r="AA5" s="30">
        <v>1</v>
      </c>
      <c r="AB5" s="30">
        <v>0</v>
      </c>
      <c r="AC5" s="30">
        <v>1</v>
      </c>
      <c r="AD5" s="30">
        <v>1</v>
      </c>
      <c r="AE5" s="30">
        <v>1</v>
      </c>
      <c r="AF5" s="30">
        <v>1</v>
      </c>
      <c r="AG5" s="30">
        <v>0</v>
      </c>
      <c r="AH5" s="30">
        <v>0</v>
      </c>
      <c r="AI5" s="30">
        <v>1</v>
      </c>
      <c r="AJ5" s="30">
        <v>0</v>
      </c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</row>
    <row r="6" spans="1:209" s="7" customFormat="1" ht="120.75" customHeight="1" x14ac:dyDescent="0.25">
      <c r="A6" s="2">
        <v>2</v>
      </c>
      <c r="B6" s="3" t="s">
        <v>4</v>
      </c>
      <c r="C6" s="10" t="s">
        <v>15</v>
      </c>
      <c r="D6" s="9" t="s">
        <v>6</v>
      </c>
      <c r="E6" s="32"/>
      <c r="F6" s="30">
        <v>1</v>
      </c>
      <c r="G6" s="30">
        <v>1</v>
      </c>
      <c r="H6" s="30">
        <v>1</v>
      </c>
      <c r="I6" s="30">
        <v>1</v>
      </c>
      <c r="J6" s="30">
        <v>1</v>
      </c>
      <c r="K6" s="30">
        <v>1</v>
      </c>
      <c r="L6" s="30">
        <v>1</v>
      </c>
      <c r="M6" s="30">
        <v>1</v>
      </c>
      <c r="N6" s="30">
        <v>1</v>
      </c>
      <c r="O6" s="30">
        <v>1</v>
      </c>
      <c r="P6" s="30">
        <v>1</v>
      </c>
      <c r="Q6" s="30">
        <v>1</v>
      </c>
      <c r="R6" s="30">
        <v>1</v>
      </c>
      <c r="S6" s="30">
        <v>1</v>
      </c>
      <c r="T6" s="30">
        <v>1</v>
      </c>
      <c r="U6" s="30">
        <v>1</v>
      </c>
      <c r="V6" s="30">
        <v>1</v>
      </c>
      <c r="W6" s="30">
        <v>1</v>
      </c>
      <c r="X6" s="30">
        <v>1</v>
      </c>
      <c r="Y6" s="30">
        <v>1</v>
      </c>
      <c r="Z6" s="30">
        <v>0</v>
      </c>
      <c r="AA6" s="30">
        <v>1</v>
      </c>
      <c r="AB6" s="30">
        <v>1</v>
      </c>
      <c r="AC6" s="30">
        <v>1</v>
      </c>
      <c r="AD6" s="30">
        <v>1</v>
      </c>
      <c r="AE6" s="30">
        <v>1</v>
      </c>
      <c r="AF6" s="30">
        <v>1</v>
      </c>
      <c r="AG6" s="30">
        <v>0</v>
      </c>
      <c r="AH6" s="30">
        <v>1</v>
      </c>
      <c r="AI6" s="30">
        <v>1</v>
      </c>
      <c r="AJ6" s="30">
        <v>1</v>
      </c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</row>
    <row r="7" spans="1:209" s="7" customFormat="1" ht="120.75" customHeight="1" x14ac:dyDescent="0.25">
      <c r="A7" s="2">
        <v>3</v>
      </c>
      <c r="B7" s="3" t="s">
        <v>4</v>
      </c>
      <c r="C7" s="11" t="s">
        <v>16</v>
      </c>
      <c r="D7" s="12" t="s">
        <v>7</v>
      </c>
      <c r="E7" s="32"/>
      <c r="F7" s="30">
        <v>1</v>
      </c>
      <c r="G7" s="30">
        <v>1</v>
      </c>
      <c r="H7" s="30">
        <v>1</v>
      </c>
      <c r="I7" s="30">
        <v>1</v>
      </c>
      <c r="J7" s="30">
        <v>1</v>
      </c>
      <c r="K7" s="30">
        <v>1</v>
      </c>
      <c r="L7" s="30">
        <v>1</v>
      </c>
      <c r="M7" s="30">
        <v>1</v>
      </c>
      <c r="N7" s="30">
        <v>1</v>
      </c>
      <c r="O7" s="30">
        <v>1</v>
      </c>
      <c r="P7" s="30">
        <v>1</v>
      </c>
      <c r="Q7" s="30">
        <v>1</v>
      </c>
      <c r="R7" s="30">
        <v>1</v>
      </c>
      <c r="S7" s="30">
        <v>1</v>
      </c>
      <c r="T7" s="30">
        <v>1</v>
      </c>
      <c r="U7" s="30">
        <v>1</v>
      </c>
      <c r="V7" s="30">
        <v>1</v>
      </c>
      <c r="W7" s="30">
        <v>1</v>
      </c>
      <c r="X7" s="30">
        <v>1</v>
      </c>
      <c r="Y7" s="30">
        <v>1</v>
      </c>
      <c r="Z7" s="30">
        <v>0</v>
      </c>
      <c r="AA7" s="30">
        <v>1</v>
      </c>
      <c r="AB7" s="30">
        <v>0</v>
      </c>
      <c r="AC7" s="30">
        <v>1</v>
      </c>
      <c r="AD7" s="30">
        <v>1</v>
      </c>
      <c r="AE7" s="30">
        <v>0</v>
      </c>
      <c r="AF7" s="30">
        <v>1</v>
      </c>
      <c r="AG7" s="30">
        <v>0</v>
      </c>
      <c r="AH7" s="30">
        <v>1</v>
      </c>
      <c r="AI7" s="30">
        <v>1</v>
      </c>
      <c r="AJ7" s="30">
        <v>1</v>
      </c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</row>
    <row r="8" spans="1:209" s="7" customFormat="1" ht="120.75" customHeight="1" x14ac:dyDescent="0.25">
      <c r="A8" s="2">
        <v>4</v>
      </c>
      <c r="B8" s="3" t="s">
        <v>4</v>
      </c>
      <c r="C8" s="7" t="s">
        <v>17</v>
      </c>
      <c r="D8" s="12" t="s">
        <v>8</v>
      </c>
      <c r="E8" s="32"/>
      <c r="F8" s="30">
        <v>1</v>
      </c>
      <c r="G8" s="30">
        <v>1</v>
      </c>
      <c r="H8" s="30">
        <v>1</v>
      </c>
      <c r="I8" s="30">
        <v>1</v>
      </c>
      <c r="J8" s="30">
        <v>1</v>
      </c>
      <c r="K8" s="30">
        <v>1</v>
      </c>
      <c r="L8" s="30">
        <v>1</v>
      </c>
      <c r="M8" s="30">
        <v>1</v>
      </c>
      <c r="N8" s="30">
        <v>1</v>
      </c>
      <c r="O8" s="30">
        <v>1</v>
      </c>
      <c r="P8" s="30">
        <v>1</v>
      </c>
      <c r="Q8" s="30">
        <v>1</v>
      </c>
      <c r="R8" s="30">
        <v>1</v>
      </c>
      <c r="S8" s="30">
        <v>1</v>
      </c>
      <c r="T8" s="30">
        <v>1</v>
      </c>
      <c r="U8" s="30">
        <v>1</v>
      </c>
      <c r="V8" s="30">
        <v>1</v>
      </c>
      <c r="W8" s="30">
        <v>1</v>
      </c>
      <c r="X8" s="30">
        <v>0</v>
      </c>
      <c r="Y8" s="30">
        <v>1</v>
      </c>
      <c r="Z8" s="30">
        <v>0</v>
      </c>
      <c r="AA8" s="30">
        <v>1</v>
      </c>
      <c r="AB8" s="30">
        <v>0</v>
      </c>
      <c r="AC8" s="30">
        <v>1</v>
      </c>
      <c r="AD8" s="30">
        <v>1</v>
      </c>
      <c r="AE8" s="30">
        <v>0</v>
      </c>
      <c r="AF8" s="30">
        <v>1</v>
      </c>
      <c r="AG8" s="30">
        <v>0</v>
      </c>
      <c r="AH8" s="30">
        <v>0</v>
      </c>
      <c r="AI8" s="30">
        <v>0</v>
      </c>
      <c r="AJ8" s="30">
        <v>0</v>
      </c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</row>
    <row r="9" spans="1:209" s="7" customFormat="1" ht="120.75" customHeight="1" x14ac:dyDescent="0.25">
      <c r="A9" s="2">
        <v>5</v>
      </c>
      <c r="B9" s="3" t="s">
        <v>4</v>
      </c>
      <c r="C9" s="11" t="s">
        <v>18</v>
      </c>
      <c r="D9" s="12" t="s">
        <v>9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30">
        <v>1</v>
      </c>
      <c r="K9" s="30">
        <v>1</v>
      </c>
      <c r="L9" s="30">
        <v>1</v>
      </c>
      <c r="M9" s="30">
        <v>1</v>
      </c>
      <c r="N9" s="30">
        <v>1</v>
      </c>
      <c r="O9" s="30">
        <v>1</v>
      </c>
      <c r="P9" s="30">
        <v>1</v>
      </c>
      <c r="Q9" s="30">
        <v>1</v>
      </c>
      <c r="R9" s="30">
        <v>1</v>
      </c>
      <c r="S9" s="30">
        <v>1</v>
      </c>
      <c r="T9" s="30">
        <v>1</v>
      </c>
      <c r="U9" s="30">
        <v>1</v>
      </c>
      <c r="V9" s="30">
        <v>1</v>
      </c>
      <c r="W9" s="30">
        <v>1</v>
      </c>
      <c r="X9" s="30">
        <v>1</v>
      </c>
      <c r="Y9" s="30">
        <v>1</v>
      </c>
      <c r="Z9" s="30">
        <v>1</v>
      </c>
      <c r="AA9" s="30">
        <v>1</v>
      </c>
      <c r="AB9" s="30">
        <v>0</v>
      </c>
      <c r="AC9" s="30">
        <v>1</v>
      </c>
      <c r="AD9" s="30">
        <v>1</v>
      </c>
      <c r="AE9" s="30">
        <v>0</v>
      </c>
      <c r="AF9" s="30">
        <v>1</v>
      </c>
      <c r="AG9" s="30">
        <v>0</v>
      </c>
      <c r="AH9" s="30">
        <v>0</v>
      </c>
      <c r="AI9" s="30">
        <v>0</v>
      </c>
      <c r="AJ9" s="30">
        <v>0</v>
      </c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</row>
    <row r="10" spans="1:209" s="3" customFormat="1" ht="120.75" customHeight="1" x14ac:dyDescent="0.25">
      <c r="A10" s="2">
        <v>6</v>
      </c>
      <c r="B10" s="3" t="s">
        <v>4</v>
      </c>
      <c r="C10" s="3" t="s">
        <v>19</v>
      </c>
      <c r="D10" s="5" t="s">
        <v>10</v>
      </c>
      <c r="E10" s="30">
        <v>1</v>
      </c>
      <c r="F10" s="30">
        <v>1</v>
      </c>
      <c r="G10" s="30">
        <v>1</v>
      </c>
      <c r="H10" s="30">
        <v>1</v>
      </c>
      <c r="I10" s="30">
        <v>1</v>
      </c>
      <c r="J10" s="30">
        <v>1</v>
      </c>
      <c r="K10" s="30">
        <v>1</v>
      </c>
      <c r="L10" s="30">
        <v>1</v>
      </c>
      <c r="M10" s="30">
        <v>1</v>
      </c>
      <c r="N10" s="30">
        <v>1</v>
      </c>
      <c r="O10" s="30">
        <v>1</v>
      </c>
      <c r="P10" s="30">
        <v>1</v>
      </c>
      <c r="Q10" s="30">
        <v>1</v>
      </c>
      <c r="R10" s="30">
        <v>1</v>
      </c>
      <c r="S10" s="30">
        <v>1</v>
      </c>
      <c r="T10" s="30">
        <v>1</v>
      </c>
      <c r="U10" s="30">
        <v>1</v>
      </c>
      <c r="V10" s="30">
        <v>1</v>
      </c>
      <c r="W10" s="30">
        <v>1</v>
      </c>
      <c r="X10" s="30">
        <v>1</v>
      </c>
      <c r="Y10" s="30">
        <v>1</v>
      </c>
      <c r="Z10" s="30">
        <v>1</v>
      </c>
      <c r="AA10" s="30">
        <v>1</v>
      </c>
      <c r="AB10" s="30">
        <v>0</v>
      </c>
      <c r="AC10" s="30">
        <v>1</v>
      </c>
      <c r="AD10" s="30">
        <v>1</v>
      </c>
      <c r="AE10" s="30">
        <v>0</v>
      </c>
      <c r="AF10" s="30">
        <v>1</v>
      </c>
      <c r="AG10" s="30">
        <v>0</v>
      </c>
      <c r="AH10" s="30">
        <v>1</v>
      </c>
      <c r="AI10" s="30">
        <v>1</v>
      </c>
      <c r="AJ10" s="30">
        <v>1</v>
      </c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</row>
    <row r="11" spans="1:209" s="7" customFormat="1" ht="120.75" customHeight="1" x14ac:dyDescent="0.25">
      <c r="A11" s="2">
        <v>7</v>
      </c>
      <c r="B11" s="3" t="s">
        <v>4</v>
      </c>
      <c r="C11" s="7" t="s">
        <v>20</v>
      </c>
      <c r="D11" s="7" t="s">
        <v>11</v>
      </c>
      <c r="E11" s="30">
        <v>1</v>
      </c>
      <c r="F11" s="30">
        <v>1</v>
      </c>
      <c r="G11" s="30">
        <v>1</v>
      </c>
      <c r="H11" s="30">
        <v>1</v>
      </c>
      <c r="I11" s="30">
        <v>1</v>
      </c>
      <c r="J11" s="30">
        <v>1</v>
      </c>
      <c r="K11" s="30">
        <v>1</v>
      </c>
      <c r="L11" s="30">
        <v>1</v>
      </c>
      <c r="M11" s="30">
        <v>1</v>
      </c>
      <c r="N11" s="30">
        <v>1</v>
      </c>
      <c r="O11" s="30">
        <v>1</v>
      </c>
      <c r="P11" s="30">
        <v>1</v>
      </c>
      <c r="Q11" s="30">
        <v>1</v>
      </c>
      <c r="R11" s="30">
        <v>1</v>
      </c>
      <c r="S11" s="30">
        <v>1</v>
      </c>
      <c r="T11" s="30">
        <v>1</v>
      </c>
      <c r="U11" s="30">
        <v>1</v>
      </c>
      <c r="V11" s="30">
        <v>1</v>
      </c>
      <c r="W11" s="30">
        <v>1</v>
      </c>
      <c r="X11" s="30">
        <v>1</v>
      </c>
      <c r="Y11" s="30">
        <v>1</v>
      </c>
      <c r="Z11" s="30">
        <v>0</v>
      </c>
      <c r="AA11" s="30">
        <v>0</v>
      </c>
      <c r="AB11" s="30">
        <v>0</v>
      </c>
      <c r="AC11" s="30">
        <v>1</v>
      </c>
      <c r="AD11" s="30">
        <v>1</v>
      </c>
      <c r="AE11" s="30">
        <v>0</v>
      </c>
      <c r="AF11" s="30">
        <v>1</v>
      </c>
      <c r="AG11" s="30">
        <v>0</v>
      </c>
      <c r="AH11" s="30">
        <v>1</v>
      </c>
      <c r="AI11" s="30">
        <v>1</v>
      </c>
      <c r="AJ11" s="30">
        <v>1</v>
      </c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</row>
    <row r="12" spans="1:209" s="7" customFormat="1" ht="120.75" customHeight="1" x14ac:dyDescent="0.25">
      <c r="A12" s="2">
        <v>8</v>
      </c>
      <c r="B12" s="3" t="s">
        <v>4</v>
      </c>
      <c r="C12" s="11" t="s">
        <v>21</v>
      </c>
      <c r="D12" s="12" t="s">
        <v>12</v>
      </c>
      <c r="E12" s="32">
        <v>1</v>
      </c>
      <c r="F12" s="30">
        <v>1</v>
      </c>
      <c r="G12" s="30">
        <v>1</v>
      </c>
      <c r="H12" s="30">
        <v>1</v>
      </c>
      <c r="I12" s="30">
        <v>1</v>
      </c>
      <c r="J12" s="30">
        <v>1</v>
      </c>
      <c r="K12" s="30">
        <v>1</v>
      </c>
      <c r="L12" s="30">
        <v>1</v>
      </c>
      <c r="M12" s="30">
        <v>1</v>
      </c>
      <c r="N12" s="30">
        <v>1</v>
      </c>
      <c r="O12" s="30">
        <v>1</v>
      </c>
      <c r="P12" s="30">
        <v>1</v>
      </c>
      <c r="Q12" s="30">
        <v>1</v>
      </c>
      <c r="R12" s="30">
        <v>1</v>
      </c>
      <c r="S12" s="30">
        <v>1</v>
      </c>
      <c r="T12" s="30">
        <v>1</v>
      </c>
      <c r="U12" s="30">
        <v>1</v>
      </c>
      <c r="V12" s="30">
        <v>1</v>
      </c>
      <c r="W12" s="30">
        <v>1</v>
      </c>
      <c r="X12" s="30">
        <v>1</v>
      </c>
      <c r="Y12" s="30">
        <v>1</v>
      </c>
      <c r="Z12" s="30">
        <v>0</v>
      </c>
      <c r="AA12" s="30">
        <v>0</v>
      </c>
      <c r="AB12" s="30">
        <v>0</v>
      </c>
      <c r="AC12" s="30">
        <v>1</v>
      </c>
      <c r="AD12" s="30">
        <v>1</v>
      </c>
      <c r="AE12" s="30">
        <v>0</v>
      </c>
      <c r="AF12" s="30">
        <v>1</v>
      </c>
      <c r="AG12" s="30">
        <v>0</v>
      </c>
      <c r="AH12" s="30">
        <v>0</v>
      </c>
      <c r="AI12" s="30">
        <v>1</v>
      </c>
      <c r="AJ12" s="30">
        <v>0</v>
      </c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</row>
    <row r="13" spans="1:209" s="7" customFormat="1" ht="120.75" customHeight="1" x14ac:dyDescent="0.25">
      <c r="A13" s="2">
        <v>9</v>
      </c>
      <c r="B13" s="3" t="s">
        <v>4</v>
      </c>
      <c r="C13" s="3" t="s">
        <v>22</v>
      </c>
      <c r="D13" s="5" t="s">
        <v>13</v>
      </c>
      <c r="E13" s="32">
        <v>1</v>
      </c>
      <c r="F13" s="30">
        <v>1</v>
      </c>
      <c r="G13" s="30">
        <v>1</v>
      </c>
      <c r="H13" s="30">
        <v>1</v>
      </c>
      <c r="I13" s="30">
        <v>1</v>
      </c>
      <c r="J13" s="30">
        <v>1</v>
      </c>
      <c r="K13" s="30">
        <v>1</v>
      </c>
      <c r="L13" s="30">
        <v>1</v>
      </c>
      <c r="M13" s="30">
        <v>1</v>
      </c>
      <c r="N13" s="30">
        <v>1</v>
      </c>
      <c r="O13" s="30">
        <v>1</v>
      </c>
      <c r="P13" s="30">
        <v>1</v>
      </c>
      <c r="Q13" s="30">
        <v>1</v>
      </c>
      <c r="R13" s="30">
        <v>1</v>
      </c>
      <c r="S13" s="30">
        <v>1</v>
      </c>
      <c r="T13" s="30">
        <v>1</v>
      </c>
      <c r="U13" s="30">
        <v>1</v>
      </c>
      <c r="V13" s="30">
        <v>1</v>
      </c>
      <c r="W13" s="30">
        <v>1</v>
      </c>
      <c r="X13" s="30">
        <v>1</v>
      </c>
      <c r="Y13" s="30">
        <v>1</v>
      </c>
      <c r="Z13" s="30">
        <v>0</v>
      </c>
      <c r="AA13" s="30">
        <v>0</v>
      </c>
      <c r="AB13" s="30">
        <v>0</v>
      </c>
      <c r="AC13" s="30">
        <v>1</v>
      </c>
      <c r="AD13" s="30">
        <v>1</v>
      </c>
      <c r="AE13" s="30">
        <v>0</v>
      </c>
      <c r="AF13" s="30">
        <v>1</v>
      </c>
      <c r="AG13" s="30">
        <v>0</v>
      </c>
      <c r="AH13" s="30">
        <v>1</v>
      </c>
      <c r="AI13" s="30">
        <v>1</v>
      </c>
      <c r="AJ13" s="30">
        <v>1</v>
      </c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</row>
    <row r="14" spans="1:209" s="18" customFormat="1" ht="42" customHeight="1" x14ac:dyDescent="0.25">
      <c r="A14" s="14"/>
      <c r="B14" s="15"/>
      <c r="C14" s="27"/>
      <c r="D14" s="28"/>
      <c r="E14" s="29">
        <f t="shared" ref="E14:AJ14" si="0">SUM(E4:E13)</f>
        <v>5</v>
      </c>
      <c r="F14" s="29">
        <f t="shared" si="0"/>
        <v>9</v>
      </c>
      <c r="G14" s="29">
        <f t="shared" si="0"/>
        <v>9</v>
      </c>
      <c r="H14" s="29">
        <f t="shared" si="0"/>
        <v>9</v>
      </c>
      <c r="I14" s="29">
        <f t="shared" si="0"/>
        <v>9</v>
      </c>
      <c r="J14" s="29">
        <f t="shared" si="0"/>
        <v>9</v>
      </c>
      <c r="K14" s="29">
        <f t="shared" si="0"/>
        <v>9</v>
      </c>
      <c r="L14" s="29">
        <f t="shared" si="0"/>
        <v>9</v>
      </c>
      <c r="M14" s="29">
        <f t="shared" si="0"/>
        <v>9</v>
      </c>
      <c r="N14" s="29">
        <f t="shared" si="0"/>
        <v>9</v>
      </c>
      <c r="O14" s="29">
        <f t="shared" si="0"/>
        <v>9</v>
      </c>
      <c r="P14" s="29">
        <f t="shared" si="0"/>
        <v>9</v>
      </c>
      <c r="Q14" s="29">
        <f t="shared" si="0"/>
        <v>9</v>
      </c>
      <c r="R14" s="29">
        <f t="shared" si="0"/>
        <v>9</v>
      </c>
      <c r="S14" s="29">
        <f t="shared" si="0"/>
        <v>9</v>
      </c>
      <c r="T14" s="29">
        <f t="shared" si="0"/>
        <v>9</v>
      </c>
      <c r="U14" s="29">
        <f t="shared" si="0"/>
        <v>9</v>
      </c>
      <c r="V14" s="29">
        <f t="shared" si="0"/>
        <v>9</v>
      </c>
      <c r="W14" s="29">
        <f t="shared" si="0"/>
        <v>9</v>
      </c>
      <c r="X14" s="29">
        <f t="shared" si="0"/>
        <v>8</v>
      </c>
      <c r="Y14" s="29">
        <f t="shared" si="0"/>
        <v>9</v>
      </c>
      <c r="Z14" s="29">
        <f t="shared" si="0"/>
        <v>2</v>
      </c>
      <c r="AA14" s="29">
        <f t="shared" si="0"/>
        <v>6</v>
      </c>
      <c r="AB14" s="29">
        <f t="shared" si="0"/>
        <v>1</v>
      </c>
      <c r="AC14" s="29">
        <f t="shared" si="0"/>
        <v>9</v>
      </c>
      <c r="AD14" s="29">
        <f t="shared" si="0"/>
        <v>9</v>
      </c>
      <c r="AE14" s="29">
        <f t="shared" si="0"/>
        <v>2</v>
      </c>
      <c r="AF14" s="29">
        <f t="shared" si="0"/>
        <v>9</v>
      </c>
      <c r="AG14" s="29">
        <f t="shared" si="0"/>
        <v>0</v>
      </c>
      <c r="AH14" s="29">
        <f t="shared" si="0"/>
        <v>5</v>
      </c>
      <c r="AI14" s="29">
        <f t="shared" si="0"/>
        <v>7</v>
      </c>
      <c r="AJ14" s="29">
        <f t="shared" si="0"/>
        <v>5</v>
      </c>
    </row>
    <row r="15" spans="1:209" s="18" customFormat="1" ht="42" customHeight="1" x14ac:dyDescent="0.25">
      <c r="A15" s="14"/>
      <c r="B15" s="15"/>
      <c r="C15" s="14"/>
      <c r="D15" s="13"/>
      <c r="E15" s="33">
        <f t="shared" ref="E15:K15" si="1">E14/9*100</f>
        <v>55.555555555555557</v>
      </c>
      <c r="F15" s="33">
        <f t="shared" si="1"/>
        <v>100</v>
      </c>
      <c r="G15" s="33">
        <f t="shared" si="1"/>
        <v>100</v>
      </c>
      <c r="H15" s="33">
        <f t="shared" si="1"/>
        <v>100</v>
      </c>
      <c r="I15" s="33">
        <f t="shared" si="1"/>
        <v>100</v>
      </c>
      <c r="J15" s="33">
        <f t="shared" si="1"/>
        <v>100</v>
      </c>
      <c r="K15" s="33">
        <f t="shared" si="1"/>
        <v>100</v>
      </c>
      <c r="L15" s="33">
        <f t="shared" ref="L15:Y15" si="2">L14/269*100</f>
        <v>3.3457249070631967</v>
      </c>
      <c r="M15" s="33">
        <f>M14/9*100</f>
        <v>100</v>
      </c>
      <c r="N15" s="33">
        <f>N14/9*100</f>
        <v>100</v>
      </c>
      <c r="O15" s="33">
        <f t="shared" si="2"/>
        <v>3.3457249070631967</v>
      </c>
      <c r="P15" s="33">
        <f t="shared" si="2"/>
        <v>3.3457249070631967</v>
      </c>
      <c r="Q15" s="33">
        <f t="shared" si="2"/>
        <v>3.3457249070631967</v>
      </c>
      <c r="R15" s="33">
        <f t="shared" si="2"/>
        <v>3.3457249070631967</v>
      </c>
      <c r="S15" s="33">
        <f t="shared" si="2"/>
        <v>3.3457249070631967</v>
      </c>
      <c r="T15" s="33">
        <f t="shared" si="2"/>
        <v>3.3457249070631967</v>
      </c>
      <c r="U15" s="33">
        <f t="shared" si="2"/>
        <v>3.3457249070631967</v>
      </c>
      <c r="V15" s="33">
        <f t="shared" si="2"/>
        <v>3.3457249070631967</v>
      </c>
      <c r="W15" s="33">
        <f t="shared" si="2"/>
        <v>3.3457249070631967</v>
      </c>
      <c r="X15" s="33">
        <f t="shared" si="2"/>
        <v>2.9739776951672861</v>
      </c>
      <c r="Y15" s="33">
        <f t="shared" si="2"/>
        <v>3.3457249070631967</v>
      </c>
      <c r="Z15" s="33">
        <f>Z14/269*100</f>
        <v>0.74349442379182151</v>
      </c>
      <c r="AA15" s="33">
        <f t="shared" ref="AA15:AJ15" si="3">AA14/269*100</f>
        <v>2.2304832713754648</v>
      </c>
      <c r="AB15" s="33">
        <f t="shared" si="3"/>
        <v>0.37174721189591076</v>
      </c>
      <c r="AC15" s="33">
        <f t="shared" si="3"/>
        <v>3.3457249070631967</v>
      </c>
      <c r="AD15" s="33">
        <f t="shared" si="3"/>
        <v>3.3457249070631967</v>
      </c>
      <c r="AE15" s="33">
        <f t="shared" si="3"/>
        <v>0.74349442379182151</v>
      </c>
      <c r="AF15" s="33">
        <f t="shared" si="3"/>
        <v>3.3457249070631967</v>
      </c>
      <c r="AG15" s="33">
        <f t="shared" si="3"/>
        <v>0</v>
      </c>
      <c r="AH15" s="33">
        <f t="shared" si="3"/>
        <v>1.8587360594795539</v>
      </c>
      <c r="AI15" s="33">
        <f t="shared" si="3"/>
        <v>2.6022304832713754</v>
      </c>
      <c r="AJ15" s="33">
        <f t="shared" si="3"/>
        <v>1.8587360594795539</v>
      </c>
    </row>
    <row r="16" spans="1:209" s="18" customFormat="1" ht="42" customHeight="1" x14ac:dyDescent="0.25">
      <c r="A16" s="22"/>
      <c r="B16" s="23"/>
      <c r="C16" s="22"/>
      <c r="E16" s="26"/>
      <c r="N16" s="18" t="s">
        <v>58</v>
      </c>
    </row>
    <row r="17" spans="1:5" s="18" customFormat="1" ht="42" customHeight="1" x14ac:dyDescent="0.25">
      <c r="A17" s="22"/>
      <c r="B17" s="23"/>
      <c r="C17" s="22"/>
      <c r="E17" s="26"/>
    </row>
    <row r="18" spans="1:5" s="18" customFormat="1" ht="42" customHeight="1" x14ac:dyDescent="0.25">
      <c r="A18" s="22"/>
      <c r="B18" s="23"/>
      <c r="C18" s="22"/>
      <c r="E18" s="26"/>
    </row>
    <row r="19" spans="1:5" s="18" customFormat="1" ht="42" customHeight="1" x14ac:dyDescent="0.25">
      <c r="A19" s="22"/>
      <c r="B19" s="23"/>
      <c r="C19" s="22"/>
      <c r="E19" s="26"/>
    </row>
    <row r="20" spans="1:5" s="18" customFormat="1" ht="42" customHeight="1" x14ac:dyDescent="0.25">
      <c r="A20" s="22"/>
      <c r="B20" s="23"/>
      <c r="C20" s="22"/>
      <c r="E20" s="26"/>
    </row>
    <row r="21" spans="1:5" s="18" customFormat="1" ht="42" customHeight="1" x14ac:dyDescent="0.25">
      <c r="A21" s="22"/>
      <c r="B21" s="23"/>
      <c r="C21" s="22"/>
      <c r="E21" s="26"/>
    </row>
    <row r="22" spans="1:5" s="18" customFormat="1" ht="42" customHeight="1" x14ac:dyDescent="0.25">
      <c r="A22" s="22"/>
      <c r="B22" s="23"/>
      <c r="C22" s="22"/>
      <c r="E22" s="26"/>
    </row>
    <row r="23" spans="1:5" s="18" customFormat="1" ht="42" customHeight="1" x14ac:dyDescent="0.25">
      <c r="A23" s="22"/>
      <c r="B23" s="23"/>
      <c r="C23" s="22"/>
      <c r="E23" s="26"/>
    </row>
    <row r="24" spans="1:5" s="18" customFormat="1" ht="42" customHeight="1" x14ac:dyDescent="0.25">
      <c r="A24" s="22"/>
      <c r="B24" s="23"/>
      <c r="C24" s="22"/>
      <c r="E24" s="26"/>
    </row>
    <row r="25" spans="1:5" s="18" customFormat="1" ht="42" customHeight="1" x14ac:dyDescent="0.25">
      <c r="A25" s="22"/>
      <c r="B25" s="23"/>
      <c r="C25" s="22"/>
      <c r="E25" s="26"/>
    </row>
    <row r="26" spans="1:5" s="18" customFormat="1" ht="42" customHeight="1" x14ac:dyDescent="0.25">
      <c r="A26" s="22"/>
      <c r="B26" s="23"/>
      <c r="C26" s="22"/>
      <c r="E26" s="26"/>
    </row>
    <row r="27" spans="1:5" s="18" customFormat="1" ht="42" customHeight="1" x14ac:dyDescent="0.25">
      <c r="A27" s="22"/>
      <c r="B27" s="23"/>
      <c r="C27" s="22"/>
      <c r="E27" s="26"/>
    </row>
    <row r="28" spans="1:5" s="18" customFormat="1" ht="42" customHeight="1" x14ac:dyDescent="0.25">
      <c r="A28" s="22"/>
      <c r="B28" s="23"/>
      <c r="C28" s="22"/>
      <c r="E28" s="26"/>
    </row>
    <row r="29" spans="1:5" s="18" customFormat="1" ht="42" customHeight="1" x14ac:dyDescent="0.25">
      <c r="A29" s="22"/>
      <c r="B29" s="23"/>
      <c r="C29" s="22"/>
      <c r="E29" s="26"/>
    </row>
    <row r="30" spans="1:5" s="18" customFormat="1" ht="42" customHeight="1" x14ac:dyDescent="0.25">
      <c r="A30" s="22"/>
      <c r="B30" s="23"/>
      <c r="C30" s="22"/>
      <c r="E30" s="26"/>
    </row>
    <row r="31" spans="1:5" s="18" customFormat="1" ht="42" customHeight="1" x14ac:dyDescent="0.25">
      <c r="A31" s="22"/>
      <c r="B31" s="23"/>
      <c r="C31" s="22"/>
      <c r="E31" s="26"/>
    </row>
    <row r="32" spans="1:5" s="18" customFormat="1" ht="42" customHeight="1" x14ac:dyDescent="0.25">
      <c r="A32" s="22"/>
      <c r="B32" s="23"/>
      <c r="C32" s="22"/>
      <c r="E32" s="26"/>
    </row>
    <row r="33" spans="1:5" s="18" customFormat="1" ht="42" customHeight="1" x14ac:dyDescent="0.25">
      <c r="A33" s="22"/>
      <c r="B33" s="23"/>
      <c r="C33" s="22"/>
      <c r="E33" s="26"/>
    </row>
    <row r="34" spans="1:5" s="18" customFormat="1" ht="42" customHeight="1" x14ac:dyDescent="0.25">
      <c r="A34" s="22"/>
      <c r="B34" s="23"/>
      <c r="C34" s="22"/>
      <c r="E34" s="26"/>
    </row>
    <row r="35" spans="1:5" s="18" customFormat="1" ht="42" customHeight="1" x14ac:dyDescent="0.25">
      <c r="A35" s="22"/>
      <c r="B35" s="23"/>
      <c r="C35" s="22"/>
      <c r="E35" s="26"/>
    </row>
    <row r="36" spans="1:5" s="18" customFormat="1" ht="42" customHeight="1" x14ac:dyDescent="0.25">
      <c r="A36" s="22"/>
      <c r="B36" s="23"/>
      <c r="C36" s="22"/>
      <c r="E36" s="26"/>
    </row>
    <row r="37" spans="1:5" s="18" customFormat="1" ht="42" customHeight="1" x14ac:dyDescent="0.25">
      <c r="A37" s="22"/>
      <c r="B37" s="23"/>
      <c r="C37" s="22"/>
      <c r="E37" s="26"/>
    </row>
    <row r="38" spans="1:5" s="18" customFormat="1" ht="42" customHeight="1" x14ac:dyDescent="0.25">
      <c r="A38" s="22"/>
      <c r="B38" s="23"/>
      <c r="C38" s="22"/>
      <c r="E38" s="26"/>
    </row>
  </sheetData>
  <autoFilter ref="A3:D13"/>
  <mergeCells count="3">
    <mergeCell ref="A1:AJ1"/>
    <mergeCell ref="E3:AA3"/>
    <mergeCell ref="AB3:AJ3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2022-08-23T15:29:04Z</dcterms:modified>
</cp:coreProperties>
</file>